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F:\小羽饼干\CCK\PANC-1-GR\+G\2\"/>
    </mc:Choice>
  </mc:AlternateContent>
  <xr:revisionPtr revIDLastSave="0" documentId="13_ncr:1_{A8CC9D97-3D75-4C6A-9B7A-317B6E1E057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吸光度 1_01" sheetId="1" r:id="rId1"/>
  </sheets>
  <calcPr calcId="191029"/>
  <webPublishing codePage="9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7" i="1"/>
  <c r="M28" i="1"/>
  <c r="M29" i="1"/>
  <c r="M30" i="1"/>
  <c r="M31" i="1"/>
  <c r="M24" i="1"/>
  <c r="L23" i="1"/>
  <c r="L24" i="1"/>
  <c r="L25" i="1"/>
  <c r="L26" i="1"/>
  <c r="L27" i="1"/>
  <c r="L28" i="1"/>
  <c r="L29" i="1"/>
  <c r="L30" i="1"/>
  <c r="L31" i="1"/>
  <c r="L22" i="1"/>
  <c r="K23" i="1"/>
  <c r="K24" i="1"/>
  <c r="K25" i="1"/>
  <c r="K26" i="1"/>
  <c r="K27" i="1"/>
  <c r="K28" i="1"/>
  <c r="K29" i="1"/>
  <c r="K30" i="1"/>
  <c r="K31" i="1"/>
  <c r="K22" i="1"/>
</calcChain>
</file>

<file path=xl/sharedStrings.xml><?xml version="1.0" encoding="utf-8"?>
<sst xmlns="http://schemas.openxmlformats.org/spreadsheetml/2006/main" count="27" uniqueCount="17">
  <si>
    <t>检测结果</t>
  </si>
  <si>
    <t>新程序 (253)</t>
  </si>
  <si>
    <t>2024/4/3 15:37:58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</si>
  <si>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</si>
  <si>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</si>
  <si>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</si>
  <si>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</si>
  <si>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</si>
  <si>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</si>
  <si>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</si>
  <si>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</si>
  <si>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</si>
  <si>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</si>
  <si>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</si>
  <si>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</si>
  <si>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</si>
  <si>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样本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</si>
</sst>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2" x14ac:knownFonts="1">
    <font>
      <sz val="10"/>
      <name val="Arial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176" fontId="0" fillId="0" borderId="0" xfId="0" applyNumberFormat="1"/>
    <xf numFmtId="10" fontId="0" fillId="0" borderId="0" xfId="0" applyNumberFormat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吸光度 1_01"/>
  <dimension ref="A1:M31"/>
  <sheetViews>
    <sheetView tabSelected="1" topLeftCell="A18" workbookViewId="0">
      <selection activeCell="L24" sqref="L24:L31"/>
    </sheetView>
  </sheetViews>
  <sheetFormatPr defaultColWidth="9.1796875" defaultRowHeight="15" customHeight="1" x14ac:dyDescent="0.25"/>
  <cols>
    <col min="1" max="1" width="17.81640625" customWidth="1"/>
    <col min="2" max="13" width="8" customWidth="1"/>
  </cols>
  <sheetData>
    <row r="1" spans="1:13" ht="15" customHeight="1" x14ac:dyDescent="0.25">
      <c r="A1" t="s">
        <v>0</v>
      </c>
    </row>
    <row r="2" spans="1:13" ht="15" customHeight="1" x14ac:dyDescent="0.25">
      <c r="A2" t="s">
        <v>1</v>
      </c>
    </row>
    <row r="3" spans="1:13" ht="15" customHeight="1" x14ac:dyDescent="0.25">
      <c r="A3" t="s">
        <v>2</v>
      </c>
    </row>
    <row r="4" spans="1:13" ht="15" customHeight="1" x14ac:dyDescent="0.25">
      <c r="A4" t="s">
        <v>3</v>
      </c>
    </row>
    <row r="5" spans="1:13" ht="15" customHeight="1" x14ac:dyDescent="0.25">
      <c r="A5" t="s">
        <v>4</v>
      </c>
    </row>
    <row r="6" spans="1:13" ht="15" customHeight="1" x14ac:dyDescent="0.25">
      <c r="A6" t="s">
        <v>5</v>
      </c>
    </row>
    <row r="7" spans="1:13" ht="15" customHeight="1" x14ac:dyDescent="0.25">
      <c r="A7" t="s">
        <v>3</v>
      </c>
    </row>
    <row r="8" spans="1:13" ht="15" customHeight="1" x14ac:dyDescent="0.25">
      <c r="A8" t="s">
        <v>6</v>
      </c>
    </row>
    <row r="9" spans="1:13" ht="15" customHeight="1" x14ac:dyDescent="0.25">
      <c r="A9" t="s">
        <v>3</v>
      </c>
    </row>
    <row r="10" spans="1:13" ht="15" customHeight="1" x14ac:dyDescent="0.2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25">
      <c r="A11" t="s">
        <v>8</v>
      </c>
      <c r="B11" s="2">
        <v>5.0500000000000003E-2</v>
      </c>
      <c r="C11" s="2">
        <v>4.3200000000000002E-2</v>
      </c>
      <c r="D11" s="2">
        <v>4.1399999999999999E-2</v>
      </c>
      <c r="E11" s="2">
        <v>4.3900000000000002E-2</v>
      </c>
      <c r="F11" s="2">
        <v>4.41E-2</v>
      </c>
      <c r="G11" s="2">
        <v>4.4499999999999998E-2</v>
      </c>
      <c r="H11" s="2">
        <v>4.3799999999999999E-2</v>
      </c>
      <c r="I11" s="2">
        <v>4.5699999999999998E-2</v>
      </c>
      <c r="J11" s="2">
        <v>4.65E-2</v>
      </c>
      <c r="K11" s="2">
        <v>4.2599999999999999E-2</v>
      </c>
      <c r="L11" s="2">
        <v>4.3499999999999997E-2</v>
      </c>
      <c r="M11" s="2">
        <v>6.5699999999999995E-2</v>
      </c>
    </row>
    <row r="12" spans="1:13" ht="15" customHeight="1" x14ac:dyDescent="0.25">
      <c r="A12" t="s">
        <v>9</v>
      </c>
      <c r="B12" s="2">
        <v>0.1323</v>
      </c>
      <c r="C12" s="2">
        <v>1.0571999999999999</v>
      </c>
      <c r="D12" s="2">
        <v>0.85350000000000004</v>
      </c>
      <c r="E12" s="2">
        <v>0.71860000000000002</v>
      </c>
      <c r="F12" s="2">
        <v>0.63400000000000001</v>
      </c>
      <c r="G12" s="2">
        <v>0.55740000000000001</v>
      </c>
      <c r="H12" s="2">
        <v>0.50460000000000005</v>
      </c>
      <c r="I12" s="2">
        <v>0.4899</v>
      </c>
      <c r="J12" s="2">
        <v>0.48859999999999998</v>
      </c>
      <c r="K12" s="2">
        <v>0.48010000000000003</v>
      </c>
      <c r="L12" s="2">
        <v>4.0800000000000003E-2</v>
      </c>
      <c r="M12" s="2">
        <v>5.1200000000000002E-2</v>
      </c>
    </row>
    <row r="13" spans="1:13" ht="15" customHeight="1" x14ac:dyDescent="0.25">
      <c r="A13" t="s">
        <v>10</v>
      </c>
      <c r="B13" s="2">
        <v>0.1285</v>
      </c>
      <c r="C13" s="2">
        <v>1.0343</v>
      </c>
      <c r="D13" s="2">
        <v>0.78</v>
      </c>
      <c r="E13" s="2">
        <v>0.66300000000000003</v>
      </c>
      <c r="F13" s="2">
        <v>0.58530000000000004</v>
      </c>
      <c r="G13" s="2">
        <v>0.53410000000000002</v>
      </c>
      <c r="H13" s="2">
        <v>0.48980000000000001</v>
      </c>
      <c r="I13" s="2">
        <v>0.47989999999999999</v>
      </c>
      <c r="J13" s="2">
        <v>0.46489999999999998</v>
      </c>
      <c r="K13" s="2">
        <v>0.45450000000000002</v>
      </c>
      <c r="L13" s="2">
        <v>4.0399999999999998E-2</v>
      </c>
      <c r="M13" s="2">
        <v>5.45E-2</v>
      </c>
    </row>
    <row r="14" spans="1:13" ht="15" customHeight="1" x14ac:dyDescent="0.25">
      <c r="A14" t="s">
        <v>11</v>
      </c>
      <c r="B14" s="2">
        <v>0.1246</v>
      </c>
      <c r="C14" s="2">
        <v>1.0107999999999999</v>
      </c>
      <c r="D14" s="2">
        <v>0.75800000000000001</v>
      </c>
      <c r="E14" s="2">
        <v>0.68369999999999997</v>
      </c>
      <c r="F14" s="2">
        <v>0.57210000000000005</v>
      </c>
      <c r="G14" s="2">
        <v>0.51600000000000001</v>
      </c>
      <c r="H14" s="2">
        <v>0.50649999999999995</v>
      </c>
      <c r="I14" s="2">
        <v>0.44600000000000001</v>
      </c>
      <c r="J14" s="2">
        <v>0.45319999999999999</v>
      </c>
      <c r="K14" s="2">
        <v>0.44140000000000001</v>
      </c>
      <c r="L14" s="2">
        <v>4.07E-2</v>
      </c>
      <c r="M14" s="2">
        <v>5.5100000000000003E-2</v>
      </c>
    </row>
    <row r="15" spans="1:13" ht="15" customHeight="1" x14ac:dyDescent="0.25">
      <c r="A15" t="s">
        <v>12</v>
      </c>
      <c r="B15" s="2">
        <v>0.1244</v>
      </c>
      <c r="C15" s="2">
        <v>1.0217000000000001</v>
      </c>
      <c r="D15" s="2">
        <v>0.81310000000000004</v>
      </c>
      <c r="E15" s="2">
        <v>0.67649999999999999</v>
      </c>
      <c r="F15" s="2">
        <v>0.60129999999999995</v>
      </c>
      <c r="G15" s="2">
        <v>0.55330000000000001</v>
      </c>
      <c r="H15" s="2">
        <v>0.47560000000000002</v>
      </c>
      <c r="I15" s="2">
        <v>0.4743</v>
      </c>
      <c r="J15" s="2">
        <v>0.45989999999999998</v>
      </c>
      <c r="K15" s="2">
        <v>0.43469999999999998</v>
      </c>
      <c r="L15" s="2">
        <v>4.1399999999999999E-2</v>
      </c>
      <c r="M15" s="2">
        <v>5.62E-2</v>
      </c>
    </row>
    <row r="16" spans="1:13" ht="15" customHeight="1" x14ac:dyDescent="0.25">
      <c r="A16" t="s">
        <v>13</v>
      </c>
      <c r="B16" s="2">
        <v>0.1245</v>
      </c>
      <c r="C16" s="2">
        <v>1.0207999999999999</v>
      </c>
      <c r="D16" s="2">
        <v>0.81089999999999995</v>
      </c>
      <c r="E16" s="2">
        <v>0.72260000000000002</v>
      </c>
      <c r="F16" s="2">
        <v>0.61880000000000002</v>
      </c>
      <c r="G16" s="2">
        <v>0.55679999999999996</v>
      </c>
      <c r="H16" s="2">
        <v>0.49980000000000002</v>
      </c>
      <c r="I16" s="2">
        <v>0.48759999999999998</v>
      </c>
      <c r="J16" s="2">
        <v>0.4753</v>
      </c>
      <c r="K16" s="2">
        <v>0.43959999999999999</v>
      </c>
      <c r="L16" s="2">
        <v>4.1599999999999998E-2</v>
      </c>
      <c r="M16" s="2">
        <v>5.6599999999999998E-2</v>
      </c>
    </row>
    <row r="17" spans="1:13" ht="15" customHeight="1" x14ac:dyDescent="0.25">
      <c r="A17" t="s">
        <v>14</v>
      </c>
      <c r="B17" s="2">
        <v>4.48E-2</v>
      </c>
      <c r="C17" s="2">
        <v>4.2299999999999997E-2</v>
      </c>
      <c r="D17" s="2">
        <v>4.1000000000000002E-2</v>
      </c>
      <c r="E17" s="2">
        <v>4.1799999999999997E-2</v>
      </c>
      <c r="F17" s="2">
        <v>4.2000000000000003E-2</v>
      </c>
      <c r="G17" s="2">
        <v>4.1000000000000002E-2</v>
      </c>
      <c r="H17" s="2">
        <v>4.07E-2</v>
      </c>
      <c r="I17" s="2">
        <v>4.0300000000000002E-2</v>
      </c>
      <c r="J17" s="2">
        <v>4.0399999999999998E-2</v>
      </c>
      <c r="K17" s="2">
        <v>4.1200000000000001E-2</v>
      </c>
      <c r="L17" s="2">
        <v>4.1599999999999998E-2</v>
      </c>
      <c r="M17" s="2">
        <v>5.2600000000000001E-2</v>
      </c>
    </row>
    <row r="18" spans="1:13" ht="15" customHeight="1" x14ac:dyDescent="0.25">
      <c r="A18" t="s">
        <v>15</v>
      </c>
      <c r="B18" s="2">
        <v>6.1600000000000002E-2</v>
      </c>
      <c r="C18" s="2">
        <v>5.6800000000000003E-2</v>
      </c>
      <c r="D18" s="2">
        <v>5.3600000000000002E-2</v>
      </c>
      <c r="E18" s="2">
        <v>5.3900000000000003E-2</v>
      </c>
      <c r="F18" s="2">
        <v>5.4899999999999997E-2</v>
      </c>
      <c r="G18" s="2">
        <v>5.3499999999999999E-2</v>
      </c>
      <c r="H18" s="2">
        <v>5.45E-2</v>
      </c>
      <c r="I18" s="2">
        <v>5.5500000000000001E-2</v>
      </c>
      <c r="J18" s="2">
        <v>5.3800000000000001E-2</v>
      </c>
      <c r="K18" s="2">
        <v>5.2699999999999997E-2</v>
      </c>
      <c r="L18" s="2">
        <v>5.1799999999999999E-2</v>
      </c>
      <c r="M18" s="2">
        <v>6.0100000000000001E-2</v>
      </c>
    </row>
    <row r="20" spans="1:13" ht="15" customHeight="1" x14ac:dyDescent="0.2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3" ht="15" customHeight="1" x14ac:dyDescent="0.25">
      <c r="A21" t="s">
        <v>8</v>
      </c>
    </row>
    <row r="22" spans="1:13" ht="15" customHeight="1" x14ac:dyDescent="0.25">
      <c r="A22" t="s">
        <v>9</v>
      </c>
      <c r="F22" s="2">
        <v>0.1323</v>
      </c>
      <c r="G22" s="2">
        <v>0.1285</v>
      </c>
      <c r="H22" s="2">
        <v>0.1246</v>
      </c>
      <c r="I22" s="2">
        <v>0.1244</v>
      </c>
      <c r="J22" s="2">
        <v>0.1245</v>
      </c>
      <c r="K22" s="3">
        <f>AVERAGE(F22:J22)</f>
        <v>0.12686000000000003</v>
      </c>
      <c r="L22">
        <f>STDEV(F22:J22)</f>
        <v>3.5004285451927181E-3</v>
      </c>
    </row>
    <row r="23" spans="1:13" ht="15" customHeight="1" x14ac:dyDescent="0.25">
      <c r="A23" t="s">
        <v>10</v>
      </c>
      <c r="F23" s="2">
        <v>1.0571999999999999</v>
      </c>
      <c r="G23" s="2">
        <v>1.0343</v>
      </c>
      <c r="H23" s="2">
        <v>1.0107999999999999</v>
      </c>
      <c r="I23" s="2">
        <v>1.0217000000000001</v>
      </c>
      <c r="J23" s="2">
        <v>1.0207999999999999</v>
      </c>
      <c r="K23" s="3">
        <f t="shared" ref="K23:K31" si="0">AVERAGE(F23:J23)</f>
        <v>1.0289600000000001</v>
      </c>
      <c r="L23">
        <f t="shared" ref="L23:L31" si="1">STDEV(F23:J23)</f>
        <v>1.7854215188576609E-2</v>
      </c>
    </row>
    <row r="24" spans="1:13" ht="15" customHeight="1" x14ac:dyDescent="0.25">
      <c r="A24" t="s">
        <v>11</v>
      </c>
      <c r="F24" s="2">
        <v>0.85350000000000004</v>
      </c>
      <c r="G24" s="2">
        <v>0.78</v>
      </c>
      <c r="H24" s="2">
        <v>0.75800000000000001</v>
      </c>
      <c r="I24" s="2">
        <v>0.81310000000000004</v>
      </c>
      <c r="J24" s="2">
        <v>0.81089999999999995</v>
      </c>
      <c r="K24" s="3">
        <f t="shared" si="0"/>
        <v>0.80310000000000004</v>
      </c>
      <c r="L24" s="4">
        <f t="shared" si="1"/>
        <v>3.6292630105849322E-2</v>
      </c>
      <c r="M24" s="4">
        <f>($K$23-K24)/($K$23-$K$22)</f>
        <v>0.25037135572552938</v>
      </c>
    </row>
    <row r="25" spans="1:13" ht="15" customHeight="1" x14ac:dyDescent="0.25">
      <c r="A25" t="s">
        <v>12</v>
      </c>
      <c r="F25" s="2">
        <v>0.71860000000000002</v>
      </c>
      <c r="G25" s="2">
        <v>0.66300000000000003</v>
      </c>
      <c r="H25" s="2">
        <v>0.68369999999999997</v>
      </c>
      <c r="I25" s="2">
        <v>0.67649999999999999</v>
      </c>
      <c r="J25" s="2">
        <v>0.72260000000000002</v>
      </c>
      <c r="K25" s="3">
        <f t="shared" si="0"/>
        <v>0.69287999999999994</v>
      </c>
      <c r="L25" s="4">
        <f t="shared" si="1"/>
        <v>2.6411115084373098E-2</v>
      </c>
      <c r="M25" s="4">
        <f t="shared" ref="M25:M31" si="2">($K$23-K25)/($K$23-$K$22)</f>
        <v>0.372552932047445</v>
      </c>
    </row>
    <row r="26" spans="1:13" ht="15" customHeight="1" x14ac:dyDescent="0.25">
      <c r="A26" t="s">
        <v>13</v>
      </c>
      <c r="F26" s="2">
        <v>0.63400000000000001</v>
      </c>
      <c r="G26" s="2">
        <v>0.58530000000000004</v>
      </c>
      <c r="H26" s="2">
        <v>0.57210000000000005</v>
      </c>
      <c r="I26" s="2">
        <v>0.60129999999999995</v>
      </c>
      <c r="J26" s="2">
        <v>0.61880000000000002</v>
      </c>
      <c r="K26" s="3">
        <f t="shared" si="0"/>
        <v>0.60229999999999995</v>
      </c>
      <c r="L26" s="4">
        <f t="shared" si="1"/>
        <v>2.489568235658543E-2</v>
      </c>
      <c r="M26" s="4">
        <f t="shared" si="2"/>
        <v>0.47296308613235793</v>
      </c>
    </row>
    <row r="27" spans="1:13" ht="15" customHeight="1" x14ac:dyDescent="0.25">
      <c r="A27" t="s">
        <v>14</v>
      </c>
      <c r="F27" s="2">
        <v>0.55740000000000001</v>
      </c>
      <c r="G27" s="2">
        <v>0.53410000000000002</v>
      </c>
      <c r="H27" s="2">
        <v>0.51600000000000001</v>
      </c>
      <c r="I27" s="2">
        <v>0.55330000000000001</v>
      </c>
      <c r="J27" s="2">
        <v>0.55679999999999996</v>
      </c>
      <c r="K27" s="3">
        <f t="shared" si="0"/>
        <v>0.54352</v>
      </c>
      <c r="L27" s="4">
        <f t="shared" si="1"/>
        <v>1.8102126946853501E-2</v>
      </c>
      <c r="M27" s="4">
        <f t="shared" si="2"/>
        <v>0.53812215940583086</v>
      </c>
    </row>
    <row r="28" spans="1:13" ht="15" customHeight="1" x14ac:dyDescent="0.25">
      <c r="A28" t="s">
        <v>15</v>
      </c>
      <c r="F28" s="2">
        <v>0.50460000000000005</v>
      </c>
      <c r="G28" s="2">
        <v>0.48980000000000001</v>
      </c>
      <c r="H28" s="2">
        <v>0.50649999999999995</v>
      </c>
      <c r="I28" s="2">
        <v>0.47560000000000002</v>
      </c>
      <c r="J28" s="2">
        <v>0.49980000000000002</v>
      </c>
      <c r="K28" s="3">
        <f t="shared" si="0"/>
        <v>0.49526000000000003</v>
      </c>
      <c r="L28" s="4">
        <f t="shared" si="1"/>
        <v>1.2752568368763985E-2</v>
      </c>
      <c r="M28" s="4">
        <f t="shared" si="2"/>
        <v>0.59161955437312941</v>
      </c>
    </row>
    <row r="29" spans="1:13" ht="15" customHeight="1" x14ac:dyDescent="0.25">
      <c r="F29" s="2">
        <v>0.4899</v>
      </c>
      <c r="G29" s="2">
        <v>0.47989999999999999</v>
      </c>
      <c r="H29" s="2">
        <v>0.44600000000000001</v>
      </c>
      <c r="I29" s="2">
        <v>0.4743</v>
      </c>
      <c r="J29" s="2">
        <v>0.48759999999999998</v>
      </c>
      <c r="K29" s="3">
        <f t="shared" si="0"/>
        <v>0.47553999999999996</v>
      </c>
      <c r="L29" s="4">
        <f t="shared" si="1"/>
        <v>1.76409466866152E-2</v>
      </c>
      <c r="M29" s="4">
        <f t="shared" si="2"/>
        <v>0.61347965857443754</v>
      </c>
    </row>
    <row r="30" spans="1:13" ht="15" customHeight="1" x14ac:dyDescent="0.25">
      <c r="F30" s="2">
        <v>0.48859999999999998</v>
      </c>
      <c r="G30" s="2">
        <v>0.46489999999999998</v>
      </c>
      <c r="H30" s="2">
        <v>0.45319999999999999</v>
      </c>
      <c r="I30" s="2">
        <v>0.45989999999999998</v>
      </c>
      <c r="J30" s="2">
        <v>0.4753</v>
      </c>
      <c r="K30" s="3">
        <f t="shared" si="0"/>
        <v>0.46837999999999996</v>
      </c>
      <c r="L30" s="4">
        <f t="shared" si="1"/>
        <v>1.3885135937397227E-2</v>
      </c>
      <c r="M30" s="4">
        <f t="shared" si="2"/>
        <v>0.62141669437978053</v>
      </c>
    </row>
    <row r="31" spans="1:13" ht="15" customHeight="1" x14ac:dyDescent="0.25">
      <c r="F31" s="2">
        <v>0.48010000000000003</v>
      </c>
      <c r="G31" s="2">
        <v>0.45450000000000002</v>
      </c>
      <c r="H31" s="2">
        <v>0.44140000000000001</v>
      </c>
      <c r="I31" s="2">
        <v>0.43469999999999998</v>
      </c>
      <c r="J31" s="2">
        <v>0.43959999999999999</v>
      </c>
      <c r="K31" s="3">
        <f t="shared" si="0"/>
        <v>0.45006000000000002</v>
      </c>
      <c r="L31" s="4">
        <f t="shared" si="1"/>
        <v>1.8319743447985308E-2</v>
      </c>
      <c r="M31" s="4">
        <f t="shared" si="2"/>
        <v>0.64172486420574215</v>
      </c>
    </row>
  </sheetData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吸光度 1_01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晓羽</cp:lastModifiedBy>
  <dcterms:created xsi:type="dcterms:W3CDTF">2024-04-03T07:39:17Z</dcterms:created>
  <dcterms:modified xsi:type="dcterms:W3CDTF">2024-04-03T07:52:05Z</dcterms:modified>
</cp:coreProperties>
</file>